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5\"/>
    </mc:Choice>
  </mc:AlternateContent>
  <bookViews>
    <workbookView xWindow="0" yWindow="0" windowWidth="24000" windowHeight="9420"/>
  </bookViews>
  <sheets>
    <sheet name="5.4_2016" sheetId="3" r:id="rId1"/>
  </sheets>
  <externalReferences>
    <externalReference r:id="rId2"/>
    <externalReference r:id="rId3"/>
    <externalReference r:id="rId4"/>
  </externalReferences>
  <definedNames>
    <definedName name="_Key1" hidden="1">'[1]5.6 Total ventas por oper caja'!#REF!</definedName>
    <definedName name="_Order1" hidden="1">255</definedName>
    <definedName name="OPER">'[2]5.1 Tiendas farmacias c Ventas'!$IO$8191</definedName>
    <definedName name="PRINT_AREA">'[3]5.2 ventas x tienda'!$A$1:$IV$13</definedName>
    <definedName name="PRINT_AREA_MI">'[3]5.2 ventas x tienda'!$A$1:$IV$13</definedName>
    <definedName name="PRINT_TITLES">'[3]5.2 ventas x tienda'!$A$1:$HP$12</definedName>
    <definedName name="PRINT_TITLES_MI">'[3]5.2 ventas x tienda'!$A$1:$HP$12</definedName>
  </definedNames>
  <calcPr calcId="152511"/>
</workbook>
</file>

<file path=xl/calcChain.xml><?xml version="1.0" encoding="utf-8"?>
<calcChain xmlns="http://schemas.openxmlformats.org/spreadsheetml/2006/main">
  <c r="G15" i="3" l="1"/>
  <c r="C13" i="3"/>
  <c r="G13" i="3" s="1"/>
  <c r="F16" i="3"/>
  <c r="G16" i="3" s="1"/>
  <c r="E16" i="3"/>
  <c r="C16" i="3"/>
  <c r="B16" i="3"/>
</calcChain>
</file>

<file path=xl/sharedStrings.xml><?xml version="1.0" encoding="utf-8"?>
<sst xmlns="http://schemas.openxmlformats.org/spreadsheetml/2006/main" count="49" uniqueCount="47">
  <si>
    <t xml:space="preserve"> </t>
  </si>
  <si>
    <t>M2 de Piso de Venta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</si>
  <si>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</si>
  <si>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</si>
  <si>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</si>
  <si>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</si>
  <si>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</si>
  <si>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</si>
  <si>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</si>
  <si>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</si>
  <si>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</si>
  <si>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</si>
  <si>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</si>
  <si>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</si>
  <si>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</si>
  <si>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</si>
  <si>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</si>
  <si>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</si>
  <si>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</si>
  <si>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</si>
  <si>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</si>
  <si>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</si>
  <si>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</si>
  <si>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</si>
  <si>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</si>
  <si>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</si>
  <si>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</si>
  <si>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</si>
  <si>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</si>
  <si>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</si>
  <si>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</si>
  <si>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</si>
  <si>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Quintana Roo</t>
  </si>
  <si>
    <t xml:space="preserve">    Cobertura de Atención</t>
  </si>
  <si>
    <t>Entidad</t>
  </si>
  <si>
    <t>Número de Unidades</t>
  </si>
  <si>
    <t>Total Operaciones de Caja</t>
  </si>
  <si>
    <t>% por
Entidad</t>
  </si>
  <si>
    <t>Total</t>
  </si>
  <si>
    <t>Estados</t>
  </si>
  <si>
    <t>Ingresos por Ventas (Miles de pesos)*</t>
  </si>
  <si>
    <t>*Se Pueden Presentar Diferencias por Ajuste de Decimales con Motivo de Cierre a Miles de Pesos.</t>
  </si>
  <si>
    <t>Productividad por M2 de Piso de Venta (Miles de Pesos)</t>
  </si>
  <si>
    <t>Operaciones de caja / M2 de piso de venta</t>
  </si>
  <si>
    <t>Anuario Estadístico 2016</t>
  </si>
  <si>
    <t>Ciudad de Mèxico</t>
  </si>
  <si>
    <t xml:space="preserve">5.4 Número de Tiendas y Farmacias, M2 y Total Operaciones de Caja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</si>
</sst>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  <numFmt numFmtId="166" formatCode="#,###,"/>
    <numFmt numFmtId="167" formatCode="&quot;$&quot;#,##0.0"/>
    <numFmt numFmtId="168" formatCode="#,##0.0"/>
    <numFmt numFmtId="169" formatCode="0.0%"/>
    <numFmt numFmtId="170" formatCode="0.0"/>
  </numFmts>
  <fonts count="32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sz val="10"/>
      <name val="Soberana Sans Light"/>
      <family val="3"/>
    </font>
    <font>
      <sz val="10"/>
      <name val="Courier"/>
      <family val="3"/>
    </font>
    <font>
      <sz val="11"/>
      <name val="Arial"/>
      <family val="2"/>
    </font>
    <font>
      <sz val="9"/>
      <name val="Soberana Sans Light"/>
      <family val="3"/>
    </font>
    <font>
      <sz val="10"/>
      <name val="Courier"/>
      <family val="3"/>
    </font>
    <font>
      <sz val="11"/>
      <name val="Soberana Sans"/>
      <family val="3"/>
    </font>
    <font>
      <sz val="10"/>
      <name val="Courier"/>
    </font>
    <font>
      <b/>
      <sz val="11"/>
      <color theme="1"/>
      <name val="Soberana Sans Light"/>
      <family val="3"/>
    </font>
    <font>
      <sz val="11"/>
      <color theme="1"/>
      <name val="Soberana Sans Light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2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164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9" fillId="0" borderId="3" applyNumberFormat="0" applyFill="0" applyAlignment="0" applyProtection="0"/>
    <xf numFmtId="0" fontId="4" fillId="22" borderId="7" applyNumberFormat="0" applyFont="0" applyAlignment="0" applyProtection="0"/>
    <xf numFmtId="0" fontId="13" fillId="20" borderId="8" applyNumberFormat="0" applyAlignment="0" applyProtection="0"/>
    <xf numFmtId="0" fontId="1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9" fontId="24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9" fillId="0" borderId="0" applyFont="0" applyFill="0" applyBorder="0" applyAlignment="0" applyProtection="0"/>
  </cellStyleXfs>
  <cellXfs count="87">
    <xf numFmtId="0" fontId="0" fillId="0" borderId="0" xfId="0"/>
    <xf numFmtId="0" fontId="21" fillId="0" borderId="0" xfId="0" applyFont="1"/>
    <xf numFmtId="37" fontId="21" fillId="0" borderId="0" xfId="0" applyNumberFormat="1" applyFont="1" applyProtection="1"/>
    <xf numFmtId="3" fontId="25" fillId="0" borderId="0" xfId="0" applyNumberFormat="1" applyFont="1"/>
    <xf numFmtId="0" fontId="1" fillId="0" borderId="0" xfId="0" applyFont="1"/>
    <xf numFmtId="0" fontId="1" fillId="0" borderId="0" xfId="0" applyFont="1" applyProtection="1">
      <protection locked="0"/>
    </xf>
    <xf numFmtId="37" fontId="1" fillId="0" borderId="0" xfId="0" applyNumberFormat="1" applyFont="1" applyProtection="1">
      <protection locked="0"/>
    </xf>
    <xf numFmtId="37" fontId="1" fillId="0" borderId="0" xfId="0" applyNumberFormat="1" applyFont="1"/>
    <xf numFmtId="10" fontId="1" fillId="0" borderId="0" xfId="41" applyNumberFormat="1" applyFont="1" applyProtection="1">
      <protection locked="0"/>
    </xf>
    <xf numFmtId="0" fontId="1" fillId="0" borderId="0" xfId="0" applyFont="1" applyBorder="1"/>
    <xf numFmtId="37" fontId="1" fillId="0" borderId="0" xfId="0" applyNumberFormat="1" applyFont="1" applyBorder="1"/>
    <xf numFmtId="3" fontId="3" fillId="0" borderId="0" xfId="0" applyNumberFormat="1" applyFont="1" applyBorder="1" applyProtection="1"/>
    <xf numFmtId="37" fontId="1" fillId="0" borderId="0" xfId="41" applyNumberFormat="1" applyFont="1" applyBorder="1"/>
    <xf numFmtId="37" fontId="21" fillId="0" borderId="0" xfId="0" applyNumberFormat="1" applyFont="1" applyBorder="1"/>
    <xf numFmtId="37" fontId="21" fillId="0" borderId="0" xfId="0" applyNumberFormat="1" applyFont="1"/>
    <xf numFmtId="0" fontId="23" fillId="0" borderId="0" xfId="0" applyFont="1" applyProtection="1">
      <protection locked="0"/>
    </xf>
    <xf numFmtId="4" fontId="21" fillId="0" borderId="0" xfId="41" applyNumberFormat="1" applyFont="1" applyBorder="1"/>
    <xf numFmtId="0" fontId="20" fillId="0" borderId="0" xfId="0" applyFont="1" applyProtection="1">
      <protection locked="0"/>
    </xf>
    <xf numFmtId="37" fontId="21" fillId="0" borderId="0" xfId="0" applyNumberFormat="1" applyFont="1" applyProtection="1">
      <protection locked="0"/>
    </xf>
    <xf numFmtId="4" fontId="21" fillId="0" borderId="0" xfId="41" applyNumberFormat="1" applyFont="1"/>
    <xf numFmtId="10" fontId="21" fillId="0" borderId="0" xfId="41" applyNumberFormat="1" applyFont="1"/>
    <xf numFmtId="37" fontId="22" fillId="0" borderId="10" xfId="0" applyNumberFormat="1" applyFont="1" applyFill="1" applyBorder="1" applyAlignment="1">
      <alignment horizontal="center" vertical="center" wrapText="1"/>
    </xf>
    <xf numFmtId="10" fontId="22" fillId="0" borderId="10" xfId="41" applyNumberFormat="1" applyFont="1" applyFill="1" applyBorder="1" applyAlignment="1" applyProtection="1">
      <alignment horizontal="center" vertical="center" wrapText="1"/>
    </xf>
    <xf numFmtId="0" fontId="28" fillId="0" borderId="0" xfId="0" applyFont="1"/>
    <xf numFmtId="37" fontId="23" fillId="0" borderId="0" xfId="0" applyNumberFormat="1" applyFont="1"/>
    <xf numFmtId="37" fontId="23" fillId="0" borderId="0" xfId="0" applyNumberFormat="1" applyFont="1" applyBorder="1"/>
    <xf numFmtId="0" fontId="20" fillId="0" borderId="0" xfId="0" applyFont="1"/>
    <xf numFmtId="3" fontId="20" fillId="0" borderId="0" xfId="0" applyNumberFormat="1" applyFont="1"/>
    <xf numFmtId="165" fontId="20" fillId="0" borderId="0" xfId="42" applyNumberFormat="1" applyFont="1"/>
    <xf numFmtId="3" fontId="20" fillId="0" borderId="0" xfId="0" applyNumberFormat="1" applyFont="1" applyBorder="1" applyAlignment="1">
      <alignment horizontal="right"/>
    </xf>
    <xf numFmtId="0" fontId="20" fillId="0" borderId="0" xfId="0" applyFont="1" applyAlignment="1" applyProtection="1">
      <alignment horizontal="left"/>
    </xf>
    <xf numFmtId="3" fontId="21" fillId="0" borderId="0" xfId="0" applyNumberFormat="1" applyFont="1" applyProtection="1"/>
    <xf numFmtId="165" fontId="21" fillId="0" borderId="0" xfId="42" applyNumberFormat="1" applyFont="1" applyFill="1" applyAlignment="1">
      <alignment horizontal="right"/>
    </xf>
    <xf numFmtId="0" fontId="21" fillId="0" borderId="0" xfId="0" applyFont="1" applyAlignment="1" applyProtection="1">
      <alignment horizontal="left"/>
    </xf>
    <xf numFmtId="0" fontId="21" fillId="0" borderId="9" xfId="0" applyFont="1" applyBorder="1" applyAlignment="1" applyProtection="1">
      <alignment horizontal="left"/>
    </xf>
    <xf numFmtId="0" fontId="21" fillId="0" borderId="9" xfId="0" applyFont="1" applyBorder="1"/>
    <xf numFmtId="0" fontId="23" fillId="0" borderId="0" xfId="0" applyFont="1" applyBorder="1" applyAlignment="1">
      <alignment vertical="center"/>
    </xf>
    <xf numFmtId="166" fontId="0" fillId="0" borderId="0" xfId="43" applyNumberFormat="1" applyFont="1"/>
    <xf numFmtId="166" fontId="21" fillId="0" borderId="0" xfId="43" applyNumberFormat="1" applyFont="1"/>
    <xf numFmtId="166" fontId="20" fillId="0" borderId="0" xfId="0" applyNumberFormat="1" applyFont="1"/>
    <xf numFmtId="166" fontId="20" fillId="0" borderId="0" xfId="43" applyNumberFormat="1" applyFont="1" applyProtection="1"/>
    <xf numFmtId="0" fontId="1" fillId="23" borderId="0" xfId="0" applyFont="1" applyFill="1"/>
    <xf numFmtId="0" fontId="1" fillId="23" borderId="0" xfId="0" applyFont="1" applyFill="1" applyBorder="1"/>
    <xf numFmtId="0" fontId="23" fillId="23" borderId="0" xfId="0" applyFont="1" applyFill="1" applyBorder="1" applyAlignment="1">
      <alignment vertical="center"/>
    </xf>
    <xf numFmtId="0" fontId="21" fillId="0" borderId="0" xfId="0" applyFont="1" applyFill="1" applyBorder="1" applyProtection="1"/>
    <xf numFmtId="0" fontId="21" fillId="0" borderId="9" xfId="0" applyFont="1" applyFill="1" applyBorder="1" applyProtection="1"/>
    <xf numFmtId="166" fontId="21" fillId="0" borderId="0" xfId="43" applyNumberFormat="1" applyFont="1" applyProtection="1"/>
    <xf numFmtId="166" fontId="21" fillId="0" borderId="0" xfId="43" applyNumberFormat="1" applyFont="1" applyFill="1" applyProtection="1"/>
    <xf numFmtId="166" fontId="21" fillId="0" borderId="9" xfId="43" applyNumberFormat="1" applyFont="1" applyBorder="1" applyProtection="1"/>
    <xf numFmtId="0" fontId="20" fillId="0" borderId="9" xfId="0" applyFont="1" applyBorder="1"/>
    <xf numFmtId="170" fontId="21" fillId="23" borderId="0" xfId="43" applyNumberFormat="1" applyFont="1" applyFill="1" applyProtection="1"/>
    <xf numFmtId="0" fontId="21" fillId="0" borderId="0" xfId="0" applyFont="1" applyBorder="1" applyAlignment="1" applyProtection="1">
      <alignment horizontal="left"/>
    </xf>
    <xf numFmtId="37" fontId="21" fillId="0" borderId="0" xfId="0" applyNumberFormat="1" applyFont="1" applyFill="1" applyBorder="1"/>
    <xf numFmtId="37" fontId="21" fillId="0" borderId="0" xfId="0" applyNumberFormat="1" applyFont="1" applyFill="1" applyBorder="1" applyAlignment="1">
      <alignment vertical="center" wrapText="1"/>
    </xf>
    <xf numFmtId="10" fontId="21" fillId="0" borderId="0" xfId="41" applyNumberFormat="1" applyFont="1" applyBorder="1"/>
    <xf numFmtId="0" fontId="20" fillId="0" borderId="0" xfId="0" applyFont="1" applyFill="1" applyBorder="1" applyProtection="1"/>
    <xf numFmtId="3" fontId="20" fillId="0" borderId="0" xfId="0" applyNumberFormat="1" applyFont="1" applyAlignment="1">
      <alignment horizontal="right"/>
    </xf>
    <xf numFmtId="167" fontId="30" fillId="23" borderId="0" xfId="0" applyNumberFormat="1" applyFont="1" applyFill="1" applyAlignment="1">
      <alignment horizontal="right" vertical="center"/>
    </xf>
    <xf numFmtId="165" fontId="21" fillId="0" borderId="0" xfId="42" applyNumberFormat="1" applyFont="1" applyAlignment="1" applyProtection="1">
      <alignment horizontal="right"/>
    </xf>
    <xf numFmtId="168" fontId="30" fillId="23" borderId="0" xfId="0" applyNumberFormat="1" applyFont="1" applyFill="1" applyAlignment="1">
      <alignment horizontal="right" vertical="center"/>
    </xf>
    <xf numFmtId="3" fontId="21" fillId="0" borderId="0" xfId="0" applyNumberFormat="1" applyFont="1" applyBorder="1" applyAlignment="1">
      <alignment horizontal="right"/>
    </xf>
    <xf numFmtId="165" fontId="21" fillId="0" borderId="0" xfId="42" applyNumberFormat="1" applyFont="1" applyAlignment="1">
      <alignment horizontal="right"/>
    </xf>
    <xf numFmtId="3" fontId="31" fillId="23" borderId="0" xfId="0" applyNumberFormat="1" applyFont="1" applyFill="1" applyAlignment="1">
      <alignment horizontal="right" vertical="center"/>
    </xf>
    <xf numFmtId="167" fontId="31" fillId="23" borderId="0" xfId="0" applyNumberFormat="1" applyFont="1" applyFill="1" applyAlignment="1">
      <alignment horizontal="right" vertical="center"/>
    </xf>
    <xf numFmtId="3" fontId="31" fillId="23" borderId="9" xfId="0" applyNumberFormat="1" applyFont="1" applyFill="1" applyBorder="1" applyAlignment="1">
      <alignment horizontal="right" vertical="center"/>
    </xf>
    <xf numFmtId="167" fontId="31" fillId="23" borderId="9" xfId="0" applyNumberFormat="1" applyFont="1" applyFill="1" applyBorder="1" applyAlignment="1">
      <alignment horizontal="right" vertical="center"/>
    </xf>
    <xf numFmtId="168" fontId="20" fillId="0" borderId="0" xfId="0" applyNumberFormat="1" applyFont="1" applyAlignment="1">
      <alignment horizontal="right"/>
    </xf>
    <xf numFmtId="169" fontId="30" fillId="23" borderId="0" xfId="41" applyNumberFormat="1" applyFont="1" applyFill="1" applyAlignment="1">
      <alignment horizontal="right" vertical="center" wrapText="1"/>
    </xf>
    <xf numFmtId="3" fontId="20" fillId="0" borderId="0" xfId="0" applyNumberFormat="1" applyFont="1" applyAlignment="1" applyProtection="1">
      <alignment horizontal="right"/>
      <protection locked="0"/>
    </xf>
    <xf numFmtId="4" fontId="20" fillId="0" borderId="0" xfId="41" applyNumberFormat="1" applyFont="1" applyAlignment="1" applyProtection="1">
      <alignment horizontal="right"/>
    </xf>
    <xf numFmtId="3" fontId="30" fillId="23" borderId="0" xfId="0" applyNumberFormat="1" applyFont="1" applyFill="1" applyAlignment="1">
      <alignment horizontal="right" vertical="center"/>
    </xf>
    <xf numFmtId="3" fontId="21" fillId="0" borderId="0" xfId="0" applyNumberFormat="1" applyFont="1" applyAlignment="1" applyProtection="1">
      <alignment horizontal="right"/>
      <protection locked="0"/>
    </xf>
    <xf numFmtId="169" fontId="20" fillId="0" borderId="0" xfId="41" applyNumberFormat="1" applyFont="1" applyAlignment="1" applyProtection="1">
      <alignment horizontal="right"/>
    </xf>
    <xf numFmtId="168" fontId="31" fillId="23" borderId="0" xfId="0" applyNumberFormat="1" applyFont="1" applyFill="1" applyAlignment="1">
      <alignment horizontal="right" vertical="center"/>
    </xf>
    <xf numFmtId="169" fontId="31" fillId="23" borderId="0" xfId="41" applyNumberFormat="1" applyFont="1" applyFill="1" applyAlignment="1">
      <alignment horizontal="right" vertical="center" wrapText="1"/>
    </xf>
    <xf numFmtId="168" fontId="31" fillId="23" borderId="9" xfId="0" applyNumberFormat="1" applyFont="1" applyFill="1" applyBorder="1" applyAlignment="1">
      <alignment horizontal="right" vertical="center"/>
    </xf>
    <xf numFmtId="169" fontId="31" fillId="23" borderId="9" xfId="41" applyNumberFormat="1" applyFont="1" applyFill="1" applyBorder="1" applyAlignment="1">
      <alignment horizontal="right" vertical="center" wrapText="1"/>
    </xf>
    <xf numFmtId="0" fontId="22" fillId="0" borderId="0" xfId="0" applyFont="1" applyAlignment="1" applyProtection="1">
      <alignment horizontal="right"/>
      <protection locked="0"/>
    </xf>
    <xf numFmtId="0" fontId="26" fillId="0" borderId="0" xfId="0" applyFont="1" applyAlignment="1" applyProtection="1">
      <alignment horizontal="right"/>
      <protection locked="0"/>
    </xf>
    <xf numFmtId="0" fontId="19" fillId="23" borderId="0" xfId="0" applyFont="1" applyFill="1" applyAlignment="1" applyProtection="1">
      <alignment horizontal="center" vertical="center" wrapText="1"/>
      <protection locked="0"/>
    </xf>
    <xf numFmtId="0" fontId="19" fillId="23" borderId="0" xfId="0" applyFont="1" applyFill="1" applyAlignment="1" applyProtection="1">
      <alignment horizontal="center" vertical="center"/>
      <protection locked="0"/>
    </xf>
    <xf numFmtId="37" fontId="22" fillId="0" borderId="13" xfId="0" applyNumberFormat="1" applyFont="1" applyFill="1" applyBorder="1" applyAlignment="1">
      <alignment horizontal="center" vertical="center" wrapText="1"/>
    </xf>
    <xf numFmtId="37" fontId="22" fillId="0" borderId="14" xfId="0" applyNumberFormat="1" applyFont="1" applyFill="1" applyBorder="1" applyAlignment="1">
      <alignment horizontal="center" vertical="center" wrapText="1"/>
    </xf>
    <xf numFmtId="37" fontId="22" fillId="0" borderId="11" xfId="0" applyNumberFormat="1" applyFont="1" applyFill="1" applyBorder="1" applyAlignment="1">
      <alignment horizontal="center" vertical="center" wrapText="1"/>
    </xf>
    <xf numFmtId="37" fontId="22" fillId="0" borderId="12" xfId="0" applyNumberFormat="1" applyFont="1" applyFill="1" applyBorder="1" applyAlignment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/>
    </xf>
    <xf numFmtId="0" fontId="22" fillId="0" borderId="12" xfId="0" applyFont="1" applyFill="1" applyBorder="1" applyAlignment="1" applyProtection="1">
      <alignment horizontal="center" vertical="center"/>
    </xf>
  </cellXfs>
  <cellStyles count="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uro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Millares" xfId="43" builtinId="3"/>
    <cellStyle name="Moneda" xfId="42" builtinId="4"/>
    <cellStyle name="Normal" xfId="0" builtinId="0"/>
    <cellStyle name="Note" xfId="37"/>
    <cellStyle name="Output" xfId="38"/>
    <cellStyle name="Porcentaje" xfId="41" builtinId="5"/>
    <cellStyle name="Title" xfId="39"/>
    <cellStyle name="Warning Text" xfId="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47625</xdr:colOff>
      <xdr:row>4</xdr:row>
      <xdr:rowOff>140758</xdr:rowOff>
    </xdr:to>
    <xdr:pic>
      <xdr:nvPicPr>
        <xdr:cNvPr id="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47625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28574</xdr:rowOff>
    </xdr:from>
    <xdr:to>
      <xdr:col>0</xdr:col>
      <xdr:colOff>1990725</xdr:colOff>
      <xdr:row>5</xdr:row>
      <xdr:rowOff>0</xdr:rowOff>
    </xdr:to>
    <xdr:pic>
      <xdr:nvPicPr>
        <xdr:cNvPr id="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28574"/>
          <a:ext cx="1990725" cy="955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1466851</xdr:colOff>
      <xdr:row>0</xdr:row>
      <xdr:rowOff>0</xdr:rowOff>
    </xdr:from>
    <xdr:to>
      <xdr:col>8</xdr:col>
      <xdr:colOff>0</xdr:colOff>
      <xdr:row>4</xdr:row>
      <xdr:rowOff>137583</xdr:rowOff>
    </xdr:to>
    <xdr:pic>
      <xdr:nvPicPr>
        <xdr:cNvPr id="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753476" y="0"/>
          <a:ext cx="2047874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ssste.gob.mx/issste/anuarios/2009/capitulo_05_sityf/ANUARIO_JUNIO_2006(ok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ssste.gob.mx/issste/anuarios/2009/capitulo_05_sityf/CUADRO%205%201%20A&#209;O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ssste.gob.mx/issste/anuarios/2009/capitulo_05_sityf/CUADRO%205%202%20A&#209;O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2 ventas x tienda"/>
      <sheetName val="5.3 Promedio vtas x operación"/>
      <sheetName val="5.4 Ventas x farmacia"/>
      <sheetName val="5.5 no. tdas y farm c piso vent"/>
      <sheetName val="5.6 Total ventas por oper caja"/>
      <sheetName val="5.1 Tiendas farmacias c Vent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 Tiendas farmacias c Ventas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2 ventas x tienda"/>
    </sheetNames>
    <sheetDataSet>
      <sheetData sheetId="0">
        <row r="1">
          <cell r="A1">
            <v>0</v>
          </cell>
          <cell r="B1" t="str">
            <v>ANUARIO ESTADISTICO 2005</v>
          </cell>
          <cell r="Q1">
            <v>0</v>
          </cell>
          <cell r="R1">
            <v>0</v>
          </cell>
          <cell r="S1">
            <v>0</v>
          </cell>
          <cell r="T1">
            <v>0</v>
          </cell>
          <cell r="U1">
            <v>0</v>
          </cell>
          <cell r="V1">
            <v>0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</row>
        <row r="3">
          <cell r="A3">
            <v>0</v>
          </cell>
          <cell r="B3" t="str">
            <v>5. 2  VENTAS POR TIENDA Y LINEA AL 31 DE DICIEMBRE DE 2005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</row>
        <row r="4">
          <cell r="A4">
            <v>0</v>
          </cell>
          <cell r="B4" t="str">
            <v xml:space="preserve">     ( MILES DE PESOS )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</row>
        <row r="6">
          <cell r="A6">
            <v>0</v>
          </cell>
          <cell r="B6">
            <v>0</v>
          </cell>
          <cell r="C6" t="str">
            <v>U B I C A C I O N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 t="str">
            <v>T O T A L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>
            <v>0</v>
          </cell>
          <cell r="B7" t="str">
            <v>TIENDA   NUM.</v>
          </cell>
          <cell r="D7" t="str">
            <v>I</v>
          </cell>
          <cell r="E7">
            <v>0</v>
          </cell>
          <cell r="F7" t="str">
            <v>II</v>
          </cell>
          <cell r="G7">
            <v>0</v>
          </cell>
          <cell r="H7" t="str">
            <v>III</v>
          </cell>
          <cell r="I7">
            <v>0</v>
          </cell>
          <cell r="J7" t="str">
            <v>IV</v>
          </cell>
          <cell r="K7" t="str">
            <v>V</v>
          </cell>
          <cell r="L7" t="str">
            <v>VI</v>
          </cell>
          <cell r="M7" t="str">
            <v>VII</v>
          </cell>
          <cell r="N7" t="str">
            <v>VIII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A8">
            <v>0</v>
          </cell>
          <cell r="D8" t="str">
            <v>ABARROTES</v>
          </cell>
          <cell r="E8">
            <v>0</v>
          </cell>
          <cell r="F8" t="str">
            <v>ABARROTES</v>
          </cell>
          <cell r="G8">
            <v>0</v>
          </cell>
          <cell r="H8" t="str">
            <v>ABARROTES</v>
          </cell>
          <cell r="I8">
            <v>0</v>
          </cell>
          <cell r="J8" t="str">
            <v>MERCANCIAS</v>
          </cell>
          <cell r="K8" t="str">
            <v>PERFUMERIA</v>
          </cell>
          <cell r="L8" t="str">
            <v>ROPA</v>
          </cell>
          <cell r="M8" t="str">
            <v>SALCHICHO-</v>
          </cell>
          <cell r="N8" t="str">
            <v>VINOS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>
            <v>0</v>
          </cell>
          <cell r="D9" t="str">
            <v>COMESTIBLES</v>
          </cell>
          <cell r="E9">
            <v>0</v>
          </cell>
          <cell r="F9" t="str">
            <v>COMESTIBLES</v>
          </cell>
          <cell r="G9">
            <v>0</v>
          </cell>
          <cell r="H9" t="str">
            <v>NO</v>
          </cell>
          <cell r="I9">
            <v>0</v>
          </cell>
          <cell r="J9" t="str">
            <v>GENERALES</v>
          </cell>
          <cell r="K9" t="str">
            <v>Y</v>
          </cell>
          <cell r="L9" t="str">
            <v>Y</v>
          </cell>
          <cell r="M9" t="str">
            <v>NERIA</v>
          </cell>
          <cell r="N9" t="str">
            <v>Y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A10">
            <v>0</v>
          </cell>
          <cell r="B10">
            <v>0</v>
          </cell>
          <cell r="D10" t="str">
            <v>BASICOS</v>
          </cell>
          <cell r="E10">
            <v>0</v>
          </cell>
          <cell r="F10" t="str">
            <v>NO BASICOS</v>
          </cell>
          <cell r="G10">
            <v>0</v>
          </cell>
          <cell r="H10" t="str">
            <v>COMESTIBLES</v>
          </cell>
          <cell r="I10">
            <v>0</v>
          </cell>
          <cell r="J10">
            <v>0</v>
          </cell>
          <cell r="K10" t="str">
            <v>REGALOS</v>
          </cell>
          <cell r="L10" t="str">
            <v>FARMACIA</v>
          </cell>
          <cell r="M10" t="str">
            <v>Y LACTEOS</v>
          </cell>
          <cell r="N10" t="str">
            <v>LICORES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A11">
            <v>0</v>
          </cell>
          <cell r="B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A13">
            <v>0</v>
          </cell>
          <cell r="B13">
            <v>0</v>
          </cell>
          <cell r="C13" t="str">
            <v>T O T A L</v>
          </cell>
          <cell r="D13">
            <v>1613764.4780000004</v>
          </cell>
          <cell r="F13">
            <v>2072672.1129999997</v>
          </cell>
          <cell r="H13">
            <v>2832120.0659999996</v>
          </cell>
          <cell r="J13">
            <v>512495.34400000004</v>
          </cell>
          <cell r="K13">
            <v>829584.83199999994</v>
          </cell>
          <cell r="L13">
            <v>243390.17800000004</v>
          </cell>
          <cell r="M13">
            <v>1274962.902</v>
          </cell>
          <cell r="N13">
            <v>102373.25999999998</v>
          </cell>
          <cell r="O13">
            <v>9481363.1729999986</v>
          </cell>
          <cell r="P13">
            <v>0</v>
          </cell>
          <cell r="Q13">
            <v>0</v>
          </cell>
          <cell r="R1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52"/>
  <sheetViews>
    <sheetView showGridLines="0" tabSelected="1" zoomScale="90" zoomScaleNormal="90" workbookViewId="0">
      <selection activeCell="A8" sqref="A8:H8"/>
    </sheetView>
  </sheetViews>
  <sheetFormatPr baseColWidth="10" defaultColWidth="12.375" defaultRowHeight="15.75" x14ac:dyDescent="0.25"/>
  <cols>
    <col min="1" max="1" width="32.125" style="1" customWidth="1"/>
    <col min="2" max="2" width="13.5" style="14" customWidth="1"/>
    <col min="3" max="3" width="16.75" style="14" customWidth="1"/>
    <col min="4" max="4" width="20.25" style="14" customWidth="1"/>
    <col min="5" max="5" width="20.375" style="14" customWidth="1"/>
    <col min="6" max="6" width="20" style="14" customWidth="1"/>
    <col min="7" max="7" width="16.875" style="14" customWidth="1"/>
    <col min="8" max="8" width="11" style="20" customWidth="1"/>
    <col min="9" max="9" width="16" style="20" customWidth="1"/>
    <col min="10" max="10" width="12.5" style="1" customWidth="1"/>
    <col min="11" max="11" width="15.375" style="38" bestFit="1" customWidth="1"/>
    <col min="12" max="16384" width="12.375" style="1"/>
  </cols>
  <sheetData>
    <row r="1" spans="1:13" customFormat="1" ht="14.25" x14ac:dyDescent="0.2">
      <c r="A1" s="3"/>
      <c r="B1" s="3"/>
      <c r="C1" s="3"/>
      <c r="D1" s="3"/>
      <c r="E1" s="3"/>
      <c r="K1" s="37"/>
    </row>
    <row r="2" spans="1:13" customFormat="1" x14ac:dyDescent="0.25">
      <c r="A2" s="3"/>
      <c r="B2" s="3"/>
      <c r="C2" s="3"/>
      <c r="D2" s="3"/>
      <c r="E2" s="3"/>
      <c r="I2" s="20"/>
      <c r="J2" s="1"/>
      <c r="K2" s="38"/>
    </row>
    <row r="3" spans="1:13" customFormat="1" x14ac:dyDescent="0.25">
      <c r="A3" s="3"/>
      <c r="B3" s="3"/>
      <c r="C3" s="3"/>
      <c r="D3" s="3"/>
      <c r="E3" s="3"/>
      <c r="I3" s="20"/>
      <c r="J3" s="1"/>
      <c r="K3" s="38"/>
    </row>
    <row r="4" spans="1:13" customFormat="1" x14ac:dyDescent="0.25">
      <c r="A4" s="3"/>
      <c r="B4" s="3"/>
      <c r="C4" s="3"/>
      <c r="D4" s="3"/>
      <c r="E4" s="3"/>
      <c r="I4" s="20"/>
      <c r="J4" s="1"/>
      <c r="K4" s="38"/>
    </row>
    <row r="5" spans="1:13" customFormat="1" ht="15.75" customHeight="1" x14ac:dyDescent="0.25">
      <c r="A5" s="3"/>
      <c r="B5" s="3"/>
      <c r="C5" s="3"/>
      <c r="D5" s="3"/>
      <c r="E5" s="3"/>
      <c r="I5" s="20"/>
      <c r="J5" s="1"/>
      <c r="K5" s="38"/>
    </row>
    <row r="6" spans="1:13" s="4" customFormat="1" ht="17.45" customHeight="1" x14ac:dyDescent="0.25">
      <c r="A6" s="77" t="s">
        <v>44</v>
      </c>
      <c r="B6" s="78"/>
      <c r="C6" s="78"/>
      <c r="D6" s="78"/>
      <c r="E6" s="78"/>
      <c r="F6" s="78"/>
      <c r="G6" s="78"/>
      <c r="H6" s="78"/>
    </row>
    <row r="7" spans="1:13" s="4" customFormat="1" ht="12.75" x14ac:dyDescent="0.2">
      <c r="A7" s="5"/>
      <c r="B7" s="6"/>
      <c r="C7" s="6"/>
      <c r="D7" s="7"/>
      <c r="E7" s="6"/>
      <c r="F7" s="6"/>
      <c r="G7" s="6"/>
      <c r="H7" s="8"/>
    </row>
    <row r="8" spans="1:13" s="4" customFormat="1" ht="38.25" customHeight="1" x14ac:dyDescent="0.2">
      <c r="A8" s="79" t="s">
        <v>46</v>
      </c>
      <c r="B8" s="80"/>
      <c r="C8" s="80"/>
      <c r="D8" s="80"/>
      <c r="E8" s="80"/>
      <c r="F8" s="80"/>
      <c r="G8" s="80"/>
      <c r="H8" s="80"/>
      <c r="K8" s="41"/>
      <c r="L8" s="41"/>
      <c r="M8" s="41"/>
    </row>
    <row r="9" spans="1:13" s="9" customFormat="1" ht="12.75" customHeight="1" x14ac:dyDescent="0.2">
      <c r="B9" s="10"/>
      <c r="C9" s="10"/>
      <c r="D9" s="10" t="s">
        <v>0</v>
      </c>
      <c r="E9" s="10"/>
      <c r="F9" s="11"/>
      <c r="G9" s="12" t="s">
        <v>0</v>
      </c>
      <c r="H9" s="9" t="s">
        <v>0</v>
      </c>
      <c r="K9" s="42"/>
      <c r="L9" s="42"/>
      <c r="M9" s="42"/>
    </row>
    <row r="10" spans="1:13" s="9" customFormat="1" x14ac:dyDescent="0.2">
      <c r="A10" s="85" t="s">
        <v>34</v>
      </c>
      <c r="B10" s="83" t="s">
        <v>35</v>
      </c>
      <c r="C10" s="83" t="s">
        <v>1</v>
      </c>
      <c r="D10" s="83" t="s">
        <v>42</v>
      </c>
      <c r="E10" s="83" t="s">
        <v>40</v>
      </c>
      <c r="F10" s="83" t="s">
        <v>36</v>
      </c>
      <c r="G10" s="81" t="s">
        <v>33</v>
      </c>
      <c r="H10" s="82"/>
      <c r="K10" s="42"/>
      <c r="L10" s="42"/>
      <c r="M10" s="42"/>
    </row>
    <row r="11" spans="1:13" s="36" customFormat="1" ht="47.25" x14ac:dyDescent="0.15">
      <c r="A11" s="86"/>
      <c r="B11" s="84"/>
      <c r="C11" s="84"/>
      <c r="D11" s="84"/>
      <c r="E11" s="84"/>
      <c r="F11" s="84"/>
      <c r="G11" s="21" t="s">
        <v>43</v>
      </c>
      <c r="H11" s="22" t="s">
        <v>37</v>
      </c>
      <c r="K11" s="43"/>
      <c r="L11" s="43"/>
      <c r="M11" s="43"/>
    </row>
    <row r="12" spans="1:13" s="23" customFormat="1" ht="15" customHeight="1" x14ac:dyDescent="0.25">
      <c r="A12" s="51"/>
      <c r="B12" s="13"/>
      <c r="C12" s="52"/>
      <c r="D12" s="53"/>
      <c r="E12" s="13"/>
      <c r="F12" s="13"/>
      <c r="G12" s="13"/>
      <c r="H12" s="54"/>
    </row>
    <row r="13" spans="1:13" s="26" customFormat="1" ht="15" customHeight="1" x14ac:dyDescent="0.25">
      <c r="A13" s="26" t="s">
        <v>38</v>
      </c>
      <c r="B13" s="27">
        <v>70</v>
      </c>
      <c r="C13" s="56">
        <f>C15+C16</f>
        <v>71927</v>
      </c>
      <c r="D13" s="57">
        <v>76.22446434796025</v>
      </c>
      <c r="E13" s="39">
        <v>588503348.91000021</v>
      </c>
      <c r="F13" s="56">
        <v>1854241</v>
      </c>
      <c r="G13" s="66">
        <f>F13/C13</f>
        <v>25.779484755376981</v>
      </c>
      <c r="H13" s="67">
        <v>1</v>
      </c>
      <c r="I13" s="39"/>
    </row>
    <row r="14" spans="1:13" ht="15" customHeight="1" x14ac:dyDescent="0.25">
      <c r="A14" s="26"/>
      <c r="B14" s="27"/>
      <c r="C14" s="56"/>
      <c r="D14" s="58"/>
      <c r="E14" s="28"/>
      <c r="F14" s="29"/>
      <c r="G14" s="68"/>
      <c r="H14" s="69"/>
      <c r="I14" s="26"/>
    </row>
    <row r="15" spans="1:13" s="26" customFormat="1" ht="15" customHeight="1" x14ac:dyDescent="0.25">
      <c r="A15" s="30" t="s">
        <v>45</v>
      </c>
      <c r="B15" s="55">
        <v>14</v>
      </c>
      <c r="C15" s="59">
        <v>26812</v>
      </c>
      <c r="D15" s="57">
        <v>17.650937115470686</v>
      </c>
      <c r="E15" s="40">
        <v>473256925.94</v>
      </c>
      <c r="F15" s="70">
        <v>1007981</v>
      </c>
      <c r="G15" s="59">
        <f>F15/C15</f>
        <v>37.594398030732506</v>
      </c>
      <c r="H15" s="67">
        <v>0.54360840904715191</v>
      </c>
    </row>
    <row r="16" spans="1:13" s="26" customFormat="1" ht="15" customHeight="1" x14ac:dyDescent="0.25">
      <c r="A16" s="30" t="s">
        <v>39</v>
      </c>
      <c r="B16" s="27">
        <f>SUM(B18:B48)</f>
        <v>56</v>
      </c>
      <c r="C16" s="56">
        <f>SUM(C18:C48)</f>
        <v>45115</v>
      </c>
      <c r="D16" s="57">
        <v>58.5</v>
      </c>
      <c r="E16" s="40">
        <f>SUM(E18:E48)</f>
        <v>115246422.96999998</v>
      </c>
      <c r="F16" s="56">
        <f>SUM(F18:F48)</f>
        <v>846260</v>
      </c>
      <c r="G16" s="66">
        <f>F16/C16</f>
        <v>18.757841072813921</v>
      </c>
      <c r="H16" s="67">
        <v>0.45600000000000002</v>
      </c>
    </row>
    <row r="17" spans="1:12" ht="15" customHeight="1" x14ac:dyDescent="0.25">
      <c r="A17" s="30"/>
      <c r="B17" s="31"/>
      <c r="C17" s="60"/>
      <c r="D17" s="61"/>
      <c r="E17" s="32"/>
      <c r="F17" s="60"/>
      <c r="G17" s="71"/>
      <c r="H17" s="72"/>
      <c r="I17" s="26"/>
    </row>
    <row r="18" spans="1:12" ht="15" customHeight="1" x14ac:dyDescent="0.25">
      <c r="A18" s="33" t="s">
        <v>2</v>
      </c>
      <c r="B18" s="44">
        <v>1</v>
      </c>
      <c r="C18" s="62">
        <v>1612</v>
      </c>
      <c r="D18" s="63">
        <v>5.703115043424317</v>
      </c>
      <c r="E18" s="46">
        <v>9193421.4499999993</v>
      </c>
      <c r="F18" s="62">
        <v>27004</v>
      </c>
      <c r="G18" s="73">
        <v>16.751861042183624</v>
      </c>
      <c r="H18" s="74">
        <v>1.456337121226421E-2</v>
      </c>
      <c r="I18" s="26"/>
    </row>
    <row r="19" spans="1:12" ht="15" customHeight="1" x14ac:dyDescent="0.25">
      <c r="A19" s="33" t="s">
        <v>3</v>
      </c>
      <c r="B19" s="44">
        <v>2</v>
      </c>
      <c r="C19" s="62">
        <v>2972</v>
      </c>
      <c r="D19" s="63">
        <v>0.40073662516823688</v>
      </c>
      <c r="E19" s="46">
        <v>1190989.25</v>
      </c>
      <c r="F19" s="62">
        <v>17702</v>
      </c>
      <c r="G19" s="73">
        <v>5.9562584118438764</v>
      </c>
      <c r="H19" s="74">
        <v>9.5467633387461507E-3</v>
      </c>
      <c r="I19" s="26"/>
      <c r="L19"/>
    </row>
    <row r="20" spans="1:12" ht="15" customHeight="1" x14ac:dyDescent="0.25">
      <c r="A20" s="33" t="s">
        <v>4</v>
      </c>
      <c r="B20" s="44">
        <v>2</v>
      </c>
      <c r="C20" s="62">
        <v>837</v>
      </c>
      <c r="D20" s="63">
        <v>1.0692834647550775</v>
      </c>
      <c r="E20" s="46">
        <v>894990.26</v>
      </c>
      <c r="F20" s="62">
        <v>19368</v>
      </c>
      <c r="G20" s="73">
        <v>23.13978494623656</v>
      </c>
      <c r="H20" s="74">
        <v>1.0445244172683055E-2</v>
      </c>
      <c r="I20" s="26"/>
    </row>
    <row r="21" spans="1:12" ht="15" customHeight="1" x14ac:dyDescent="0.25">
      <c r="A21" s="33" t="s">
        <v>5</v>
      </c>
      <c r="B21" s="44">
        <v>1</v>
      </c>
      <c r="C21" s="62">
        <v>420</v>
      </c>
      <c r="D21" s="63">
        <v>0.26727507142857143</v>
      </c>
      <c r="E21" s="46">
        <v>112255.53</v>
      </c>
      <c r="F21" s="62">
        <v>5045</v>
      </c>
      <c r="G21" s="73">
        <v>12.011904761904763</v>
      </c>
      <c r="H21" s="74">
        <v>2.7207898002471094E-3</v>
      </c>
      <c r="I21" s="39"/>
    </row>
    <row r="22" spans="1:12" ht="15" customHeight="1" x14ac:dyDescent="0.25">
      <c r="A22" s="33" t="s">
        <v>6</v>
      </c>
      <c r="B22" s="44">
        <v>1</v>
      </c>
      <c r="C22" s="62">
        <v>991</v>
      </c>
      <c r="D22" s="63">
        <v>0.4209356407669021</v>
      </c>
      <c r="E22" s="46">
        <v>417147.22</v>
      </c>
      <c r="F22" s="62">
        <v>6914</v>
      </c>
      <c r="G22" s="73">
        <v>6.9767911200807262</v>
      </c>
      <c r="H22" s="74">
        <v>3.7287493912603596E-3</v>
      </c>
      <c r="I22" s="26"/>
    </row>
    <row r="23" spans="1:12" ht="15" customHeight="1" x14ac:dyDescent="0.25">
      <c r="A23" s="33" t="s">
        <v>7</v>
      </c>
      <c r="B23" s="44">
        <v>1</v>
      </c>
      <c r="C23" s="62">
        <v>566</v>
      </c>
      <c r="D23" s="63">
        <v>0.33260579505300353</v>
      </c>
      <c r="E23" s="46">
        <v>188254.88</v>
      </c>
      <c r="F23" s="62">
        <v>4857</v>
      </c>
      <c r="G23" s="73">
        <v>8.5812720848056543</v>
      </c>
      <c r="H23" s="74">
        <v>2.6194006065015283E-3</v>
      </c>
      <c r="I23" s="26"/>
    </row>
    <row r="24" spans="1:12" ht="15" customHeight="1" x14ac:dyDescent="0.25">
      <c r="A24" s="33" t="s">
        <v>8</v>
      </c>
      <c r="B24" s="44">
        <v>3</v>
      </c>
      <c r="C24" s="62">
        <v>2266</v>
      </c>
      <c r="D24" s="63">
        <v>0.86559487643424537</v>
      </c>
      <c r="E24" s="46">
        <v>1961437.99</v>
      </c>
      <c r="F24" s="62">
        <v>40860</v>
      </c>
      <c r="G24" s="73">
        <v>18.031774051191526</v>
      </c>
      <c r="H24" s="74">
        <v>2.2035970513002354E-2</v>
      </c>
      <c r="I24" s="39"/>
    </row>
    <row r="25" spans="1:12" ht="15" customHeight="1" x14ac:dyDescent="0.25">
      <c r="A25" s="33" t="s">
        <v>9</v>
      </c>
      <c r="B25" s="44">
        <v>1</v>
      </c>
      <c r="C25" s="62">
        <v>714</v>
      </c>
      <c r="D25" s="63">
        <v>0.16166831932773107</v>
      </c>
      <c r="E25" s="46">
        <v>115431.18</v>
      </c>
      <c r="F25" s="62">
        <v>2185</v>
      </c>
      <c r="G25" s="73">
        <v>3.0602240896358541</v>
      </c>
      <c r="H25" s="74">
        <v>1.1783797251813544E-3</v>
      </c>
      <c r="I25" s="26"/>
    </row>
    <row r="26" spans="1:12" ht="15" customHeight="1" x14ac:dyDescent="0.25">
      <c r="A26" s="33" t="s">
        <v>10</v>
      </c>
      <c r="B26" s="44">
        <v>1</v>
      </c>
      <c r="C26" s="62">
        <v>952</v>
      </c>
      <c r="D26" s="63">
        <v>1.0350165231092436</v>
      </c>
      <c r="E26" s="46">
        <v>985335.73</v>
      </c>
      <c r="F26" s="62">
        <v>16140</v>
      </c>
      <c r="G26" s="73">
        <v>16.95378151260504</v>
      </c>
      <c r="H26" s="74">
        <v>8.7043701439025456E-3</v>
      </c>
      <c r="I26" s="26"/>
    </row>
    <row r="27" spans="1:12" ht="15" customHeight="1" x14ac:dyDescent="0.25">
      <c r="A27" s="33" t="s">
        <v>11</v>
      </c>
      <c r="B27" s="44">
        <v>3</v>
      </c>
      <c r="C27" s="62">
        <v>1855</v>
      </c>
      <c r="D27" s="63">
        <v>6.2814192398921831</v>
      </c>
      <c r="E27" s="46">
        <v>11652032.689999999</v>
      </c>
      <c r="F27" s="62">
        <v>61984</v>
      </c>
      <c r="G27" s="73">
        <v>33.414555256064688</v>
      </c>
      <c r="H27" s="74">
        <v>3.3428232899606898E-2</v>
      </c>
      <c r="I27" s="26"/>
    </row>
    <row r="28" spans="1:12" ht="15" customHeight="1" x14ac:dyDescent="0.25">
      <c r="A28" s="33" t="s">
        <v>12</v>
      </c>
      <c r="B28" s="44">
        <v>3</v>
      </c>
      <c r="C28" s="62">
        <v>2177</v>
      </c>
      <c r="D28" s="63">
        <v>0.45607574184657784</v>
      </c>
      <c r="E28" s="46">
        <v>992876.89</v>
      </c>
      <c r="F28" s="62">
        <v>18835</v>
      </c>
      <c r="G28" s="73">
        <v>8.6518144235186032</v>
      </c>
      <c r="H28" s="74">
        <v>1.0157795022329892E-2</v>
      </c>
      <c r="I28" s="26"/>
    </row>
    <row r="29" spans="1:12" ht="15" customHeight="1" x14ac:dyDescent="0.25">
      <c r="A29" s="33" t="s">
        <v>13</v>
      </c>
      <c r="B29" s="44">
        <v>3</v>
      </c>
      <c r="C29" s="62">
        <v>1896</v>
      </c>
      <c r="D29" s="63">
        <v>3.4264734810126578</v>
      </c>
      <c r="E29" s="46">
        <v>6496593.7199999997</v>
      </c>
      <c r="F29" s="62">
        <v>90050</v>
      </c>
      <c r="G29" s="73">
        <v>47.494725738396625</v>
      </c>
      <c r="H29" s="74">
        <v>4.8564345195689231E-2</v>
      </c>
      <c r="I29" s="26"/>
    </row>
    <row r="30" spans="1:12" ht="15" customHeight="1" x14ac:dyDescent="0.25">
      <c r="A30" s="33" t="s">
        <v>14</v>
      </c>
      <c r="B30" s="44">
        <v>2</v>
      </c>
      <c r="C30" s="62">
        <v>4041</v>
      </c>
      <c r="D30" s="63">
        <v>0.44216183617916355</v>
      </c>
      <c r="E30" s="46">
        <v>1786775.98</v>
      </c>
      <c r="F30" s="62">
        <v>29831</v>
      </c>
      <c r="G30" s="73">
        <v>7.3820836426627077</v>
      </c>
      <c r="H30" s="74">
        <v>1.6087984248002282E-2</v>
      </c>
      <c r="I30" s="26"/>
    </row>
    <row r="31" spans="1:12" ht="15" customHeight="1" x14ac:dyDescent="0.25">
      <c r="A31" s="33" t="s">
        <v>15</v>
      </c>
      <c r="B31" s="44">
        <v>7</v>
      </c>
      <c r="C31" s="62">
        <v>7605</v>
      </c>
      <c r="D31" s="63">
        <v>7.1981016686390529</v>
      </c>
      <c r="E31" s="47">
        <v>54741563.189999998</v>
      </c>
      <c r="F31" s="62">
        <v>214883</v>
      </c>
      <c r="G31" s="73">
        <v>28.255489809335963</v>
      </c>
      <c r="H31" s="74">
        <v>0.11588730914697712</v>
      </c>
      <c r="I31" s="26"/>
    </row>
    <row r="32" spans="1:12" ht="15" customHeight="1" x14ac:dyDescent="0.25">
      <c r="A32" s="33" t="s">
        <v>16</v>
      </c>
      <c r="B32" s="44">
        <v>1</v>
      </c>
      <c r="C32" s="62">
        <v>578</v>
      </c>
      <c r="D32" s="63">
        <v>0.27978238754325258</v>
      </c>
      <c r="E32" s="46">
        <v>161714.22</v>
      </c>
      <c r="F32" s="62">
        <v>3585</v>
      </c>
      <c r="G32" s="73">
        <v>6.20242214532872</v>
      </c>
      <c r="H32" s="74">
        <v>1.9334056360527029E-3</v>
      </c>
      <c r="I32" s="26"/>
    </row>
    <row r="33" spans="1:9" ht="15" customHeight="1" x14ac:dyDescent="0.25">
      <c r="A33" s="33" t="s">
        <v>17</v>
      </c>
      <c r="B33" s="44">
        <v>1</v>
      </c>
      <c r="C33" s="62">
        <v>260</v>
      </c>
      <c r="D33" s="63">
        <v>2.0915420384615384</v>
      </c>
      <c r="E33" s="46">
        <v>543800.93000000005</v>
      </c>
      <c r="F33" s="62">
        <v>9473</v>
      </c>
      <c r="G33" s="73">
        <v>36.434615384615384</v>
      </c>
      <c r="H33" s="74">
        <v>5.1088288954887744E-3</v>
      </c>
      <c r="I33" s="26"/>
    </row>
    <row r="34" spans="1:9" ht="15" customHeight="1" x14ac:dyDescent="0.25">
      <c r="A34" s="33" t="s">
        <v>18</v>
      </c>
      <c r="B34" s="44">
        <v>1</v>
      </c>
      <c r="C34" s="62">
        <v>222</v>
      </c>
      <c r="D34" s="63">
        <v>0.94338752252252256</v>
      </c>
      <c r="E34" s="46">
        <v>209432.03</v>
      </c>
      <c r="F34" s="62">
        <v>11537</v>
      </c>
      <c r="G34" s="73">
        <v>51.968468468468465</v>
      </c>
      <c r="H34" s="74">
        <v>6.2219528098019618E-3</v>
      </c>
      <c r="I34" s="26"/>
    </row>
    <row r="35" spans="1:9" ht="15" customHeight="1" x14ac:dyDescent="0.25">
      <c r="A35" s="33" t="s">
        <v>19</v>
      </c>
      <c r="B35" s="44">
        <v>1</v>
      </c>
      <c r="C35" s="62">
        <v>568</v>
      </c>
      <c r="D35" s="63">
        <v>13.706385950704226</v>
      </c>
      <c r="E35" s="46">
        <v>7785227.2199999997</v>
      </c>
      <c r="F35" s="62">
        <v>9594</v>
      </c>
      <c r="G35" s="73">
        <v>16.890845070422536</v>
      </c>
      <c r="H35" s="74">
        <v>5.1740847063569406E-3</v>
      </c>
      <c r="I35" s="26"/>
    </row>
    <row r="36" spans="1:9" ht="15" customHeight="1" x14ac:dyDescent="0.25">
      <c r="A36" s="33" t="s">
        <v>20</v>
      </c>
      <c r="B36" s="44">
        <v>3</v>
      </c>
      <c r="C36" s="62">
        <v>1359</v>
      </c>
      <c r="D36" s="63">
        <v>1.8821046725533481</v>
      </c>
      <c r="E36" s="46">
        <v>2557780.25</v>
      </c>
      <c r="F36" s="62">
        <v>52960</v>
      </c>
      <c r="G36" s="73">
        <v>38.969830757910231</v>
      </c>
      <c r="H36" s="74">
        <v>2.8561551599819008E-2</v>
      </c>
      <c r="I36" s="26"/>
    </row>
    <row r="37" spans="1:9" ht="15" customHeight="1" x14ac:dyDescent="0.25">
      <c r="A37" s="33" t="s">
        <v>21</v>
      </c>
      <c r="B37" s="44">
        <v>2</v>
      </c>
      <c r="C37" s="62">
        <v>1000</v>
      </c>
      <c r="D37" s="63">
        <v>0.89354568999999995</v>
      </c>
      <c r="E37" s="46">
        <v>893545.69</v>
      </c>
      <c r="F37" s="62">
        <v>19381</v>
      </c>
      <c r="G37" s="73">
        <v>19.381</v>
      </c>
      <c r="H37" s="74">
        <v>1.0452255127569718E-2</v>
      </c>
      <c r="I37" s="26"/>
    </row>
    <row r="38" spans="1:9" ht="15" customHeight="1" x14ac:dyDescent="0.25">
      <c r="A38" s="33" t="s">
        <v>22</v>
      </c>
      <c r="B38" s="44">
        <v>2</v>
      </c>
      <c r="C38" s="62">
        <v>2853</v>
      </c>
      <c r="D38" s="63">
        <v>1.429696235541535</v>
      </c>
      <c r="E38" s="46">
        <v>4078923.36</v>
      </c>
      <c r="F38" s="62">
        <v>51815</v>
      </c>
      <c r="G38" s="73">
        <v>18.161584297230984</v>
      </c>
      <c r="H38" s="74">
        <v>2.7944048265570658E-2</v>
      </c>
      <c r="I38" s="26"/>
    </row>
    <row r="39" spans="1:9" ht="15" customHeight="1" x14ac:dyDescent="0.25">
      <c r="A39" s="33" t="s">
        <v>32</v>
      </c>
      <c r="B39" s="44">
        <v>1</v>
      </c>
      <c r="C39" s="62">
        <v>594</v>
      </c>
      <c r="D39" s="63">
        <v>0.56223127946127938</v>
      </c>
      <c r="E39" s="46">
        <v>333965.38</v>
      </c>
      <c r="F39" s="62">
        <v>8787</v>
      </c>
      <c r="G39" s="73">
        <v>14.792929292929292</v>
      </c>
      <c r="H39" s="74">
        <v>4.7388661991618133E-3</v>
      </c>
      <c r="I39" s="26"/>
    </row>
    <row r="40" spans="1:9" ht="15" customHeight="1" x14ac:dyDescent="0.25">
      <c r="A40" s="33" t="s">
        <v>23</v>
      </c>
      <c r="B40" s="44">
        <v>1</v>
      </c>
      <c r="C40" s="62">
        <v>593</v>
      </c>
      <c r="D40" s="63">
        <v>3.3516565598650927</v>
      </c>
      <c r="E40" s="46">
        <v>1987532.34</v>
      </c>
      <c r="F40" s="62">
        <v>21288</v>
      </c>
      <c r="G40" s="73">
        <v>35.898819561551434</v>
      </c>
      <c r="H40" s="74">
        <v>1.1480708279020905E-2</v>
      </c>
      <c r="I40" s="26"/>
    </row>
    <row r="41" spans="1:9" ht="15" customHeight="1" x14ac:dyDescent="0.25">
      <c r="A41" s="33" t="s">
        <v>24</v>
      </c>
      <c r="B41" s="44">
        <v>1</v>
      </c>
      <c r="C41" s="62">
        <v>1077</v>
      </c>
      <c r="D41" s="63">
        <v>0.39333647168059421</v>
      </c>
      <c r="E41" s="46">
        <v>423623.38</v>
      </c>
      <c r="F41" s="62">
        <v>8499</v>
      </c>
      <c r="G41" s="73">
        <v>7.8913649025069637</v>
      </c>
      <c r="H41" s="74">
        <v>4.5835465832111356E-3</v>
      </c>
      <c r="I41" s="26"/>
    </row>
    <row r="42" spans="1:9" ht="15" customHeight="1" x14ac:dyDescent="0.25">
      <c r="A42" s="33" t="s">
        <v>25</v>
      </c>
      <c r="B42" s="44">
        <v>3</v>
      </c>
      <c r="C42" s="62">
        <v>2326</v>
      </c>
      <c r="D42" s="63">
        <v>0.23255021066208084</v>
      </c>
      <c r="E42" s="46">
        <v>540911.79</v>
      </c>
      <c r="F42" s="62">
        <v>12797</v>
      </c>
      <c r="G42" s="73">
        <v>5.501719690455718</v>
      </c>
      <c r="H42" s="74">
        <v>6.9014761295861753E-3</v>
      </c>
      <c r="I42" s="26"/>
    </row>
    <row r="43" spans="1:9" ht="15" customHeight="1" x14ac:dyDescent="0.25">
      <c r="A43" s="33" t="s">
        <v>26</v>
      </c>
      <c r="B43" s="44">
        <v>1</v>
      </c>
      <c r="C43" s="62">
        <v>339</v>
      </c>
      <c r="D43" s="63">
        <v>1.0644243067846608</v>
      </c>
      <c r="E43" s="46">
        <v>360839.84</v>
      </c>
      <c r="F43" s="62">
        <v>6676</v>
      </c>
      <c r="G43" s="73">
        <v>19.693215339233038</v>
      </c>
      <c r="H43" s="74">
        <v>3.6003949864122299E-3</v>
      </c>
      <c r="I43" s="26"/>
    </row>
    <row r="44" spans="1:9" ht="15" customHeight="1" x14ac:dyDescent="0.25">
      <c r="A44" s="33" t="s">
        <v>27</v>
      </c>
      <c r="B44" s="44">
        <v>1</v>
      </c>
      <c r="C44" s="62">
        <v>764</v>
      </c>
      <c r="D44" s="63">
        <v>0.38822198952879583</v>
      </c>
      <c r="E44" s="46">
        <v>296601.59999999998</v>
      </c>
      <c r="F44" s="62">
        <v>5959</v>
      </c>
      <c r="G44" s="73">
        <v>7.7997382198952883</v>
      </c>
      <c r="H44" s="74">
        <v>3.2137138592016894E-3</v>
      </c>
      <c r="I44" s="26"/>
    </row>
    <row r="45" spans="1:9" ht="15" customHeight="1" x14ac:dyDescent="0.25">
      <c r="A45" s="33" t="s">
        <v>28</v>
      </c>
      <c r="B45" s="44">
        <v>2</v>
      </c>
      <c r="C45" s="62">
        <v>1397</v>
      </c>
      <c r="D45" s="63">
        <v>2.128837244094488</v>
      </c>
      <c r="E45" s="46">
        <v>2973985.63</v>
      </c>
      <c r="F45" s="62">
        <v>49336</v>
      </c>
      <c r="G45" s="73">
        <v>35.31567644953472</v>
      </c>
      <c r="H45" s="74">
        <v>2.6607113099106319E-2</v>
      </c>
      <c r="I45" s="26"/>
    </row>
    <row r="46" spans="1:9" ht="15" customHeight="1" x14ac:dyDescent="0.25">
      <c r="A46" s="33" t="s">
        <v>29</v>
      </c>
      <c r="B46" s="44">
        <v>0</v>
      </c>
      <c r="C46" s="62">
        <v>0</v>
      </c>
      <c r="D46" s="63">
        <v>0</v>
      </c>
      <c r="E46" s="50">
        <v>0</v>
      </c>
      <c r="F46" s="62">
        <v>0</v>
      </c>
      <c r="G46" s="73">
        <v>0</v>
      </c>
      <c r="H46" s="74">
        <v>0</v>
      </c>
      <c r="I46" s="26"/>
    </row>
    <row r="47" spans="1:9" ht="15" customHeight="1" x14ac:dyDescent="0.25">
      <c r="A47" s="33" t="s">
        <v>30</v>
      </c>
      <c r="B47" s="44">
        <v>2</v>
      </c>
      <c r="C47" s="62">
        <v>809</v>
      </c>
      <c r="D47" s="63">
        <v>0.52183793572311488</v>
      </c>
      <c r="E47" s="46">
        <v>422166.89</v>
      </c>
      <c r="F47" s="62">
        <v>6454</v>
      </c>
      <c r="G47" s="73">
        <v>7.9777503090234854</v>
      </c>
      <c r="H47" s="74">
        <v>3.4806694491169164E-3</v>
      </c>
      <c r="I47" s="26"/>
    </row>
    <row r="48" spans="1:9" s="35" customFormat="1" ht="15" customHeight="1" x14ac:dyDescent="0.25">
      <c r="A48" s="34" t="s">
        <v>31</v>
      </c>
      <c r="B48" s="45">
        <v>2</v>
      </c>
      <c r="C48" s="64">
        <v>1472</v>
      </c>
      <c r="D48" s="65">
        <v>0.64352341032608695</v>
      </c>
      <c r="E48" s="48">
        <v>947266.46</v>
      </c>
      <c r="F48" s="64">
        <v>12461</v>
      </c>
      <c r="G48" s="75">
        <v>8.4653532608695645</v>
      </c>
      <c r="H48" s="76">
        <v>6.7202699109770517E-3</v>
      </c>
      <c r="I48" s="49"/>
    </row>
    <row r="49" spans="1:8" ht="13.7" customHeight="1" x14ac:dyDescent="0.25">
      <c r="A49" s="15" t="s">
        <v>41</v>
      </c>
      <c r="B49" s="24"/>
      <c r="C49" s="25"/>
      <c r="D49" s="25"/>
      <c r="F49" s="13"/>
      <c r="G49" s="13"/>
      <c r="H49" s="16"/>
    </row>
    <row r="50" spans="1:8" x14ac:dyDescent="0.25">
      <c r="A50" s="17"/>
      <c r="B50" s="18"/>
      <c r="C50" s="18"/>
      <c r="D50" s="18"/>
      <c r="E50" s="18"/>
      <c r="G50" s="2"/>
      <c r="H50" s="19"/>
    </row>
    <row r="51" spans="1:8" x14ac:dyDescent="0.25">
      <c r="A51" s="17"/>
      <c r="B51" s="18"/>
      <c r="C51" s="18"/>
      <c r="D51" s="18"/>
      <c r="E51" s="18"/>
      <c r="H51" s="19"/>
    </row>
    <row r="52" spans="1:8" x14ac:dyDescent="0.25">
      <c r="D52" s="2"/>
      <c r="H52" s="19"/>
    </row>
  </sheetData>
  <mergeCells count="9">
    <mergeCell ref="A6:H6"/>
    <mergeCell ref="A8:H8"/>
    <mergeCell ref="G10:H10"/>
    <mergeCell ref="B10:B11"/>
    <mergeCell ref="C10:C11"/>
    <mergeCell ref="D10:D11"/>
    <mergeCell ref="E10:E11"/>
    <mergeCell ref="F10:F11"/>
    <mergeCell ref="A10:A1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5.4_2016</vt:lpstr>
    </vt:vector>
  </TitlesOfParts>
  <Company>I.S.S.S.T.E.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I.S.S.S.T.E.</dc:creator>
  <cp:lastModifiedBy>Martha Marisela Avila Jimenez</cp:lastModifiedBy>
  <cp:lastPrinted>2017-03-27T20:00:12Z</cp:lastPrinted>
  <dcterms:created xsi:type="dcterms:W3CDTF">2006-06-27T18:20:43Z</dcterms:created>
  <dcterms:modified xsi:type="dcterms:W3CDTF">2017-04-18T20:12:59Z</dcterms:modified>
</cp:coreProperties>
</file>